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ngle\Desktop\"/>
    </mc:Choice>
  </mc:AlternateContent>
  <bookViews>
    <workbookView xWindow="435" yWindow="240" windowWidth="11340" windowHeight="6030"/>
  </bookViews>
  <sheets>
    <sheet name="CA03.01" sheetId="3" r:id="rId1"/>
    <sheet name="Given CA03.01" sheetId="4" r:id="rId2"/>
    <sheet name="CA03.02" sheetId="2" r:id="rId3"/>
    <sheet name="Given CA03.02" sheetId="1" r:id="rId4"/>
  </sheets>
  <definedNames>
    <definedName name="_xlnm.Print_Area" localSheetId="0">CA03.01!$A$1:$G$53</definedName>
    <definedName name="_xlnm.Print_Area" localSheetId="2">CA03.02!$A$1:$G$58</definedName>
  </definedNames>
  <calcPr calcId="152511"/>
</workbook>
</file>

<file path=xl/calcChain.xml><?xml version="1.0" encoding="utf-8"?>
<calcChain xmlns="http://schemas.openxmlformats.org/spreadsheetml/2006/main">
  <c r="F29" i="3" l="1"/>
  <c r="F32" i="3"/>
  <c r="G18" i="3"/>
  <c r="G17" i="3"/>
  <c r="G16" i="3"/>
  <c r="G15" i="3"/>
  <c r="G14" i="3"/>
  <c r="G13" i="3"/>
  <c r="F37" i="2"/>
  <c r="F34" i="2"/>
</calcChain>
</file>

<file path=xl/comments1.xml><?xml version="1.0" encoding="utf-8"?>
<comments xmlns="http://schemas.openxmlformats.org/spreadsheetml/2006/main">
  <authors>
    <author>x</author>
  </authors>
  <commentList>
    <comment ref="F13" authorId="0" shapeId="0">
      <text>
        <r>
          <rPr>
            <sz val="8"/>
            <color indexed="81"/>
            <rFont val="Tahoma"/>
            <family val="2"/>
          </rPr>
          <t xml:space="preserve">Enter appropriate data in yellow cells in this column.  Your answers will be verified. </t>
        </r>
      </text>
    </comment>
    <comment ref="C25" authorId="0" shapeId="0">
      <text>
        <r>
          <rPr>
            <sz val="8"/>
            <color indexed="81"/>
            <rFont val="Tahoma"/>
            <family val="2"/>
          </rPr>
          <t>Enter appropriate data in yellow cells.  Your answers for "Cost" in parts b. and c. will be verified. Round all your  numbers to 2 decimal places.</t>
        </r>
      </text>
    </comment>
  </commentList>
</comments>
</file>

<file path=xl/comments2.xml><?xml version="1.0" encoding="utf-8"?>
<comments xmlns="http://schemas.openxmlformats.org/spreadsheetml/2006/main">
  <authors>
    <author>x</author>
  </authors>
  <commentList>
    <comment ref="C30" authorId="0" shapeId="0">
      <text>
        <r>
          <rPr>
            <sz val="8"/>
            <color indexed="81"/>
            <rFont val="Tahoma"/>
            <family val="2"/>
          </rPr>
          <t>Enter appropriate data in yellow cells.  Your answers for "Cost" in parts b. and c. will be verified. Round all your  numbers to 3 decimal places.</t>
        </r>
      </text>
    </comment>
  </commentList>
</comments>
</file>

<file path=xl/sharedStrings.xml><?xml version="1.0" encoding="utf-8"?>
<sst xmlns="http://schemas.openxmlformats.org/spreadsheetml/2006/main" count="78" uniqueCount="48">
  <si>
    <t>Given CA03.01</t>
  </si>
  <si>
    <t>Month</t>
  </si>
  <si>
    <t>Units</t>
  </si>
  <si>
    <t>Direct</t>
  </si>
  <si>
    <t>Materials</t>
  </si>
  <si>
    <t>Labor</t>
  </si>
  <si>
    <t>Overhead</t>
  </si>
  <si>
    <t>January</t>
  </si>
  <si>
    <t>February</t>
  </si>
  <si>
    <t>March</t>
  </si>
  <si>
    <t>April</t>
  </si>
  <si>
    <t>May</t>
  </si>
  <si>
    <t>June</t>
  </si>
  <si>
    <t>Total</t>
  </si>
  <si>
    <t>Student Name:</t>
  </si>
  <si>
    <t>Class:</t>
  </si>
  <si>
    <t xml:space="preserve">This problem uses the Excel Regression Add-in, which is part of the Analysis ToolPak add-in. </t>
  </si>
  <si>
    <t>Cost</t>
  </si>
  <si>
    <t xml:space="preserve">Part a.  Total production </t>
  </si>
  <si>
    <t xml:space="preserve">            cost formula:</t>
  </si>
  <si>
    <t xml:space="preserve">            6,000 units are produced:</t>
  </si>
  <si>
    <t xml:space="preserve">            8,000 units are produced:</t>
  </si>
  <si>
    <t>Use the output from the analysis to create the cost formulas below.</t>
  </si>
  <si>
    <r>
      <t>For information on installing and using the Analysis ToolPak add-in,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use the F1 function key</t>
    </r>
  </si>
  <si>
    <t xml:space="preserve"> to call up Excel Help. On the Contents tab, click on Analysis ToolPak.</t>
  </si>
  <si>
    <t>Part b.  Estimated total cost if</t>
  </si>
  <si>
    <t>Part c.  Estimated total cost if</t>
  </si>
  <si>
    <t>Units   =</t>
  </si>
  <si>
    <t>X Variable    *</t>
  </si>
  <si>
    <t>Intercept    +</t>
  </si>
  <si>
    <t>Given CA03.02:</t>
  </si>
  <si>
    <t>Period</t>
  </si>
  <si>
    <t>Revenues</t>
  </si>
  <si>
    <t>Patient</t>
  </si>
  <si>
    <t>Days</t>
  </si>
  <si>
    <t>Part a.  Revenue formula:</t>
  </si>
  <si>
    <t>Part b.  Estimated revenue</t>
  </si>
  <si>
    <t xml:space="preserve">            using 600 patient days</t>
  </si>
  <si>
    <t xml:space="preserve">            using 700 patient days</t>
  </si>
  <si>
    <r>
      <t>Directions:</t>
    </r>
    <r>
      <rPr>
        <sz val="10"/>
        <rFont val="Arial"/>
      </rPr>
      <t xml:space="preserve">  From the Tools menu, select Data Analysis, then Regression.</t>
    </r>
  </si>
  <si>
    <t xml:space="preserve">Input the x and y ranges from the above table.  Select the output range as  </t>
  </si>
  <si>
    <r>
      <t>Directions:</t>
    </r>
    <r>
      <rPr>
        <sz val="10"/>
        <rFont val="Arial"/>
      </rPr>
      <t xml:space="preserve">  From the Tools menu, select Data Analysis, then Regression.  Input the </t>
    </r>
  </si>
  <si>
    <t xml:space="preserve">x and y ranges from the above table.  Select the output range as cell A36. </t>
  </si>
  <si>
    <t>cell A41. Use the output from the analysis to create the cost formulas below.</t>
  </si>
  <si>
    <t>Problem CA3.1</t>
  </si>
  <si>
    <t>Problem CA3.2</t>
  </si>
  <si>
    <t>OLANA COMPANY</t>
  </si>
  <si>
    <t>LABRIE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</si>
</sst>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??_);_(@_)"/>
    <numFmt numFmtId="169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 style="hair">
        <color indexed="44"/>
      </left>
      <right/>
      <top/>
      <bottom/>
      <diagonal/>
    </border>
    <border>
      <left style="hair">
        <color indexed="4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9" fontId="0" fillId="2" borderId="0" xfId="1" applyNumberFormat="1" applyFont="1" applyFill="1"/>
    <xf numFmtId="167" fontId="0" fillId="2" borderId="0" xfId="2" applyNumberFormat="1" applyFont="1" applyFill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167" fontId="0" fillId="3" borderId="0" xfId="0" applyNumberFormat="1" applyFill="1"/>
    <xf numFmtId="169" fontId="0" fillId="3" borderId="2" xfId="1" applyNumberFormat="1" applyFont="1" applyFill="1" applyBorder="1"/>
    <xf numFmtId="169" fontId="0" fillId="3" borderId="0" xfId="1" applyNumberFormat="1" applyFont="1" applyFill="1"/>
    <xf numFmtId="0" fontId="3" fillId="0" borderId="0" xfId="0" applyFont="1"/>
    <xf numFmtId="0" fontId="3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Border="1" applyAlignment="1" applyProtection="1">
      <alignment horizontal="left"/>
    </xf>
    <xf numFmtId="44" fontId="0" fillId="3" borderId="0" xfId="2" applyFont="1" applyFill="1"/>
    <xf numFmtId="44" fontId="0" fillId="3" borderId="3" xfId="2" applyFont="1" applyFill="1" applyBorder="1"/>
    <xf numFmtId="44" fontId="0" fillId="3" borderId="4" xfId="2" applyFont="1" applyFill="1" applyBorder="1"/>
    <xf numFmtId="0" fontId="6" fillId="4" borderId="0" xfId="0" applyFont="1" applyFill="1" applyAlignment="1">
      <alignment horizontal="center"/>
    </xf>
    <xf numFmtId="44" fontId="0" fillId="3" borderId="5" xfId="2" applyFont="1" applyFill="1" applyBorder="1"/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0" fillId="4" borderId="0" xfId="0" applyFill="1"/>
    <xf numFmtId="169" fontId="0" fillId="4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53"/>
  <sheetViews>
    <sheetView showGridLines="0" tabSelected="1" workbookViewId="0">
      <selection activeCell="D1" sqref="D1"/>
    </sheetView>
  </sheetViews>
  <sheetFormatPr defaultRowHeight="12.75" x14ac:dyDescent="0.2"/>
  <cols>
    <col min="1" max="1" width="16.28515625" customWidth="1"/>
    <col min="2" max="2" width="12" bestFit="1" customWidth="1"/>
    <col min="3" max="3" width="13.7109375" bestFit="1" customWidth="1"/>
    <col min="4" max="4" width="12" bestFit="1" customWidth="1"/>
    <col min="5" max="5" width="12.42578125" bestFit="1" customWidth="1"/>
    <col min="6" max="6" width="13.5703125" bestFit="1" customWidth="1"/>
    <col min="7" max="7" width="12" bestFit="1" customWidth="1"/>
    <col min="8" max="8" width="12.140625" bestFit="1" customWidth="1"/>
    <col min="9" max="9" width="12.28515625" bestFit="1" customWidth="1"/>
    <col min="10" max="10" width="13.7109375" bestFit="1" customWidth="1"/>
    <col min="11" max="11" width="12" bestFit="1" customWidth="1"/>
    <col min="12" max="12" width="12.42578125" bestFit="1" customWidth="1"/>
    <col min="13" max="13" width="13.5703125" bestFit="1" customWidth="1"/>
    <col min="14" max="14" width="12" bestFit="1" customWidth="1"/>
    <col min="15" max="15" width="12.140625" bestFit="1" customWidth="1"/>
    <col min="16" max="16" width="12.28515625" bestFit="1" customWidth="1"/>
  </cols>
  <sheetData>
    <row r="1" spans="1:8" x14ac:dyDescent="0.2">
      <c r="C1" s="13" t="s">
        <v>14</v>
      </c>
      <c r="D1" s="14"/>
    </row>
    <row r="2" spans="1:8" x14ac:dyDescent="0.2">
      <c r="C2" s="13" t="s">
        <v>15</v>
      </c>
      <c r="D2" s="14"/>
    </row>
    <row r="3" spans="1:8" x14ac:dyDescent="0.2">
      <c r="A3" s="12"/>
      <c r="C3" s="15"/>
      <c r="D3" s="16" t="s">
        <v>44</v>
      </c>
    </row>
    <row r="4" spans="1:8" x14ac:dyDescent="0.2">
      <c r="A4" s="12"/>
      <c r="C4" s="15"/>
      <c r="D4" s="16"/>
    </row>
    <row r="5" spans="1:8" x14ac:dyDescent="0.2">
      <c r="A5" s="12" t="s">
        <v>16</v>
      </c>
      <c r="C5" s="15"/>
      <c r="D5" s="16"/>
    </row>
    <row r="6" spans="1:8" x14ac:dyDescent="0.2">
      <c r="A6" s="12" t="s">
        <v>23</v>
      </c>
      <c r="C6" s="15"/>
      <c r="D6" s="16"/>
    </row>
    <row r="7" spans="1:8" x14ac:dyDescent="0.2">
      <c r="A7" s="12" t="s">
        <v>24</v>
      </c>
      <c r="C7" s="15"/>
      <c r="D7" s="16"/>
    </row>
    <row r="9" spans="1:8" x14ac:dyDescent="0.2">
      <c r="A9" s="7" t="s">
        <v>46</v>
      </c>
      <c r="B9" s="8"/>
      <c r="C9" s="8"/>
      <c r="D9" s="8"/>
      <c r="E9" s="8"/>
      <c r="F9" s="8"/>
      <c r="H9" s="12"/>
    </row>
    <row r="10" spans="1:8" x14ac:dyDescent="0.2">
      <c r="A10" s="2"/>
      <c r="B10" s="2"/>
      <c r="C10" s="2"/>
      <c r="D10" s="2"/>
      <c r="E10" s="2"/>
      <c r="F10" s="2"/>
      <c r="H10" s="12"/>
    </row>
    <row r="11" spans="1:8" x14ac:dyDescent="0.2">
      <c r="A11" s="3"/>
      <c r="B11" s="3"/>
      <c r="C11" s="3" t="s">
        <v>3</v>
      </c>
      <c r="D11" s="3" t="s">
        <v>3</v>
      </c>
      <c r="E11" s="3"/>
      <c r="F11" s="2"/>
      <c r="H11" s="12"/>
    </row>
    <row r="12" spans="1:8" x14ac:dyDescent="0.2">
      <c r="A12" s="4" t="s">
        <v>1</v>
      </c>
      <c r="B12" s="4" t="s">
        <v>2</v>
      </c>
      <c r="C12" s="4" t="s">
        <v>4</v>
      </c>
      <c r="D12" s="4" t="s">
        <v>5</v>
      </c>
      <c r="E12" s="4" t="s">
        <v>6</v>
      </c>
      <c r="F12" s="4" t="s">
        <v>13</v>
      </c>
      <c r="H12" s="12"/>
    </row>
    <row r="13" spans="1:8" x14ac:dyDescent="0.2">
      <c r="A13" s="2" t="s">
        <v>7</v>
      </c>
      <c r="B13" s="5">
        <v>2920</v>
      </c>
      <c r="C13" s="6">
        <v>11680</v>
      </c>
      <c r="D13" s="6">
        <v>17520</v>
      </c>
      <c r="E13" s="6">
        <v>27550</v>
      </c>
      <c r="F13" s="9"/>
      <c r="G13" s="20" t="str">
        <f>IF(F13="","",IF(F13=56750,"Correct!","Try again!"))</f>
        <v/>
      </c>
      <c r="H13" s="12"/>
    </row>
    <row r="14" spans="1:8" x14ac:dyDescent="0.2">
      <c r="A14" s="2" t="s">
        <v>8</v>
      </c>
      <c r="B14" s="5">
        <v>5000</v>
      </c>
      <c r="C14" s="5">
        <v>20000</v>
      </c>
      <c r="D14" s="5">
        <v>30000</v>
      </c>
      <c r="E14" s="5">
        <v>31810</v>
      </c>
      <c r="F14" s="10"/>
      <c r="G14" s="20" t="str">
        <f>IF(F14="","",IF(F14=81810,"Correct!","Try again!"))</f>
        <v/>
      </c>
      <c r="H14" s="12"/>
    </row>
    <row r="15" spans="1:8" x14ac:dyDescent="0.2">
      <c r="A15" s="2" t="s">
        <v>9</v>
      </c>
      <c r="B15" s="5">
        <v>3625</v>
      </c>
      <c r="C15" s="5">
        <v>14500</v>
      </c>
      <c r="D15" s="5">
        <v>21750</v>
      </c>
      <c r="E15" s="5">
        <v>33640</v>
      </c>
      <c r="F15" s="10"/>
      <c r="G15" s="20" t="str">
        <f>IF(F15="","",IF(F15=69890,"Correct!","Try again!"))</f>
        <v/>
      </c>
      <c r="H15" s="12"/>
    </row>
    <row r="16" spans="1:8" x14ac:dyDescent="0.2">
      <c r="A16" s="2" t="s">
        <v>10</v>
      </c>
      <c r="B16" s="5">
        <v>8720</v>
      </c>
      <c r="C16" s="5">
        <v>34880</v>
      </c>
      <c r="D16" s="5">
        <v>52320</v>
      </c>
      <c r="E16" s="5">
        <v>41760</v>
      </c>
      <c r="F16" s="10"/>
      <c r="G16" s="20" t="str">
        <f>IF(F16="","",IF(F16=128960,"Correct!","Try again!"))</f>
        <v/>
      </c>
    </row>
    <row r="17" spans="1:7" x14ac:dyDescent="0.2">
      <c r="A17" s="2" t="s">
        <v>11</v>
      </c>
      <c r="B17" s="5">
        <v>5986</v>
      </c>
      <c r="C17" s="5">
        <v>23944</v>
      </c>
      <c r="D17" s="5">
        <v>35916</v>
      </c>
      <c r="E17" s="5">
        <v>36000</v>
      </c>
      <c r="F17" s="10"/>
      <c r="G17" s="20" t="str">
        <f>IF(F17="","",IF(F17=95860,"Correct!","Try again!"))</f>
        <v/>
      </c>
    </row>
    <row r="18" spans="1:7" x14ac:dyDescent="0.2">
      <c r="A18" s="2" t="s">
        <v>12</v>
      </c>
      <c r="B18" s="5">
        <v>7986</v>
      </c>
      <c r="C18" s="5">
        <v>31944</v>
      </c>
      <c r="D18" s="5">
        <v>47916</v>
      </c>
      <c r="E18" s="5">
        <v>42840</v>
      </c>
      <c r="F18" s="11"/>
      <c r="G18" s="20" t="str">
        <f>IF(F18="","",IF(F18=122700,"Correct!","Try again!"))</f>
        <v/>
      </c>
    </row>
    <row r="19" spans="1:7" x14ac:dyDescent="0.2">
      <c r="A19" s="12"/>
    </row>
    <row r="20" spans="1:7" x14ac:dyDescent="0.2">
      <c r="A20" s="1" t="s">
        <v>41</v>
      </c>
      <c r="B20" s="2"/>
      <c r="C20" s="2"/>
      <c r="D20" s="2"/>
      <c r="E20" s="2"/>
      <c r="F20" s="2"/>
    </row>
    <row r="21" spans="1:7" x14ac:dyDescent="0.2">
      <c r="A21" s="2" t="s">
        <v>42</v>
      </c>
      <c r="B21" s="2"/>
      <c r="C21" s="2"/>
      <c r="D21" s="2"/>
      <c r="E21" s="2"/>
      <c r="F21" s="2"/>
    </row>
    <row r="22" spans="1:7" x14ac:dyDescent="0.2">
      <c r="A22" s="2" t="s">
        <v>22</v>
      </c>
      <c r="B22" s="2"/>
      <c r="C22" s="2"/>
      <c r="D22" s="2"/>
      <c r="E22" s="2"/>
      <c r="F22" s="2"/>
    </row>
    <row r="23" spans="1:7" x14ac:dyDescent="0.2">
      <c r="A23" s="2"/>
      <c r="B23" s="2"/>
      <c r="C23" s="2"/>
      <c r="D23" s="2"/>
      <c r="E23" s="2"/>
      <c r="F23" s="2"/>
    </row>
    <row r="24" spans="1:7" x14ac:dyDescent="0.2">
      <c r="A24" s="2"/>
      <c r="B24" s="2"/>
      <c r="C24" s="4" t="s">
        <v>29</v>
      </c>
      <c r="D24" s="4" t="s">
        <v>28</v>
      </c>
      <c r="E24" s="4" t="s">
        <v>27</v>
      </c>
      <c r="F24" s="4" t="s">
        <v>17</v>
      </c>
    </row>
    <row r="25" spans="1:7" x14ac:dyDescent="0.2">
      <c r="A25" s="2" t="s">
        <v>18</v>
      </c>
      <c r="B25" s="2"/>
      <c r="C25" s="17"/>
      <c r="D25" s="21"/>
      <c r="E25" s="22"/>
      <c r="F25" s="2"/>
    </row>
    <row r="26" spans="1:7" x14ac:dyDescent="0.2">
      <c r="A26" s="2" t="s">
        <v>19</v>
      </c>
      <c r="B26" s="2"/>
      <c r="C26" s="2"/>
      <c r="D26" s="2"/>
      <c r="E26" s="2"/>
      <c r="F26" s="2"/>
    </row>
    <row r="27" spans="1:7" x14ac:dyDescent="0.2">
      <c r="A27" s="2"/>
      <c r="B27" s="2"/>
      <c r="C27" s="2"/>
      <c r="D27" s="2"/>
      <c r="E27" s="2"/>
      <c r="F27" s="2"/>
    </row>
    <row r="28" spans="1:7" x14ac:dyDescent="0.2">
      <c r="A28" s="2" t="s">
        <v>25</v>
      </c>
      <c r="B28" s="2"/>
      <c r="C28" s="17"/>
      <c r="D28" s="18"/>
      <c r="E28" s="11"/>
      <c r="F28" s="19"/>
    </row>
    <row r="29" spans="1:7" x14ac:dyDescent="0.2">
      <c r="A29" s="2" t="s">
        <v>20</v>
      </c>
      <c r="B29" s="2"/>
      <c r="C29" s="2"/>
      <c r="D29" s="2"/>
      <c r="E29" s="2"/>
      <c r="F29" s="23" t="str">
        <f>IF(F28="","",IF(F28=96312.33,"Correct!","Try again!"))</f>
        <v/>
      </c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 t="s">
        <v>26</v>
      </c>
      <c r="B31" s="2"/>
      <c r="C31" s="17"/>
      <c r="D31" s="18"/>
      <c r="E31" s="11"/>
      <c r="F31" s="19"/>
    </row>
    <row r="32" spans="1:7" x14ac:dyDescent="0.2">
      <c r="A32" s="2" t="s">
        <v>21</v>
      </c>
      <c r="B32" s="2"/>
      <c r="C32" s="2"/>
      <c r="D32" s="2"/>
      <c r="E32" s="2"/>
      <c r="F32" s="23" t="str">
        <f>IF(F31="","",IF(F31=121092.33,"Correct!","Try again!"))</f>
        <v/>
      </c>
    </row>
    <row r="33" spans="1:11" x14ac:dyDescent="0.2">
      <c r="A33" s="2"/>
      <c r="B33" s="2"/>
      <c r="C33" s="2"/>
      <c r="D33" s="2"/>
      <c r="E33" s="2"/>
      <c r="F33" s="2"/>
    </row>
    <row r="34" spans="1:11" x14ac:dyDescent="0.2">
      <c r="A34" s="2"/>
      <c r="B34" s="2"/>
      <c r="C34" s="2"/>
      <c r="D34" s="2"/>
      <c r="E34" s="2"/>
      <c r="F34" s="2"/>
    </row>
    <row r="35" spans="1:1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</sheetData>
  <phoneticPr fontId="0" type="noConversion"/>
  <printOptions horizontalCentered="1"/>
  <pageMargins left="0.47" right="0.36" top="0.52" bottom="0.5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2"/>
  <sheetViews>
    <sheetView showGridLines="0" workbookViewId="0"/>
  </sheetViews>
  <sheetFormatPr defaultRowHeight="12.75" x14ac:dyDescent="0.2"/>
  <cols>
    <col min="2" max="2" width="6.7109375" bestFit="1" customWidth="1"/>
    <col min="3" max="5" width="8.7109375" bestFit="1" customWidth="1"/>
  </cols>
  <sheetData>
    <row r="1" spans="1:5" x14ac:dyDescent="0.2">
      <c r="A1" t="s">
        <v>0</v>
      </c>
    </row>
    <row r="3" spans="1:5" x14ac:dyDescent="0.2">
      <c r="A3" s="7" t="s">
        <v>46</v>
      </c>
      <c r="B3" s="8"/>
      <c r="C3" s="8"/>
      <c r="D3" s="8"/>
      <c r="E3" s="8"/>
    </row>
    <row r="4" spans="1:5" x14ac:dyDescent="0.2">
      <c r="A4" s="2"/>
      <c r="B4" s="2"/>
      <c r="C4" s="2"/>
      <c r="D4" s="2"/>
      <c r="E4" s="2"/>
    </row>
    <row r="5" spans="1:5" x14ac:dyDescent="0.2">
      <c r="A5" s="3"/>
      <c r="B5" s="3"/>
      <c r="C5" s="3" t="s">
        <v>3</v>
      </c>
      <c r="D5" s="3" t="s">
        <v>3</v>
      </c>
      <c r="E5" s="3"/>
    </row>
    <row r="6" spans="1:5" x14ac:dyDescent="0.2">
      <c r="A6" s="4" t="s">
        <v>1</v>
      </c>
      <c r="B6" s="4" t="s">
        <v>2</v>
      </c>
      <c r="C6" s="4" t="s">
        <v>4</v>
      </c>
      <c r="D6" s="4" t="s">
        <v>5</v>
      </c>
      <c r="E6" s="4" t="s">
        <v>6</v>
      </c>
    </row>
    <row r="7" spans="1:5" x14ac:dyDescent="0.2">
      <c r="A7" s="2" t="s">
        <v>7</v>
      </c>
      <c r="B7" s="5">
        <v>2920</v>
      </c>
      <c r="C7" s="6">
        <v>11680</v>
      </c>
      <c r="D7" s="6">
        <v>17520</v>
      </c>
      <c r="E7" s="6">
        <v>27550</v>
      </c>
    </row>
    <row r="8" spans="1:5" x14ac:dyDescent="0.2">
      <c r="A8" s="2" t="s">
        <v>8</v>
      </c>
      <c r="B8" s="5">
        <v>5000</v>
      </c>
      <c r="C8" s="5">
        <v>20000</v>
      </c>
      <c r="D8" s="5">
        <v>30000</v>
      </c>
      <c r="E8" s="5">
        <v>31810</v>
      </c>
    </row>
    <row r="9" spans="1:5" x14ac:dyDescent="0.2">
      <c r="A9" s="2" t="s">
        <v>9</v>
      </c>
      <c r="B9" s="5">
        <v>3625</v>
      </c>
      <c r="C9" s="5">
        <v>14500</v>
      </c>
      <c r="D9" s="5">
        <v>21750</v>
      </c>
      <c r="E9" s="5">
        <v>33640</v>
      </c>
    </row>
    <row r="10" spans="1:5" x14ac:dyDescent="0.2">
      <c r="A10" s="2" t="s">
        <v>10</v>
      </c>
      <c r="B10" s="5">
        <v>8720</v>
      </c>
      <c r="C10" s="5">
        <v>34880</v>
      </c>
      <c r="D10" s="5">
        <v>52320</v>
      </c>
      <c r="E10" s="5">
        <v>41760</v>
      </c>
    </row>
    <row r="11" spans="1:5" x14ac:dyDescent="0.2">
      <c r="A11" s="2" t="s">
        <v>11</v>
      </c>
      <c r="B11" s="5">
        <v>5986</v>
      </c>
      <c r="C11" s="5">
        <v>23944</v>
      </c>
      <c r="D11" s="5">
        <v>35916</v>
      </c>
      <c r="E11" s="5">
        <v>36000</v>
      </c>
    </row>
    <row r="12" spans="1:5" x14ac:dyDescent="0.2">
      <c r="A12" s="2" t="s">
        <v>12</v>
      </c>
      <c r="B12" s="5">
        <v>7986</v>
      </c>
      <c r="C12" s="5">
        <v>31944</v>
      </c>
      <c r="D12" s="5">
        <v>47916</v>
      </c>
      <c r="E12" s="5">
        <v>42840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59"/>
  <sheetViews>
    <sheetView showGridLines="0" workbookViewId="0">
      <selection activeCell="D1" sqref="D1"/>
    </sheetView>
  </sheetViews>
  <sheetFormatPr defaultRowHeight="12.75" x14ac:dyDescent="0.2"/>
  <cols>
    <col min="1" max="1" width="12.7109375" customWidth="1"/>
    <col min="2" max="2" width="14.140625" customWidth="1"/>
    <col min="3" max="3" width="11.5703125" customWidth="1"/>
    <col min="6" max="6" width="13.5703125" bestFit="1" customWidth="1"/>
  </cols>
  <sheetData>
    <row r="1" spans="1:9" x14ac:dyDescent="0.2">
      <c r="C1" s="13" t="s">
        <v>14</v>
      </c>
      <c r="D1" s="14"/>
    </row>
    <row r="2" spans="1:9" x14ac:dyDescent="0.2">
      <c r="C2" s="13" t="s">
        <v>15</v>
      </c>
      <c r="D2" s="14"/>
    </row>
    <row r="3" spans="1:9" x14ac:dyDescent="0.2">
      <c r="A3" s="12"/>
      <c r="C3" s="15"/>
      <c r="D3" s="16" t="s">
        <v>45</v>
      </c>
    </row>
    <row r="4" spans="1:9" x14ac:dyDescent="0.2">
      <c r="A4" s="12"/>
      <c r="C4" s="15"/>
      <c r="D4" s="16"/>
    </row>
    <row r="5" spans="1:9" x14ac:dyDescent="0.2">
      <c r="A5" s="12" t="s">
        <v>16</v>
      </c>
      <c r="C5" s="15"/>
      <c r="D5" s="16"/>
    </row>
    <row r="6" spans="1:9" x14ac:dyDescent="0.2">
      <c r="A6" s="12" t="s">
        <v>23</v>
      </c>
      <c r="C6" s="15"/>
      <c r="D6" s="16"/>
    </row>
    <row r="7" spans="1:9" x14ac:dyDescent="0.2">
      <c r="A7" s="12" t="s">
        <v>24</v>
      </c>
      <c r="C7" s="15"/>
      <c r="D7" s="16"/>
    </row>
    <row r="9" spans="1:9" x14ac:dyDescent="0.2">
      <c r="A9" s="7" t="s">
        <v>47</v>
      </c>
      <c r="B9" s="8"/>
      <c r="C9" s="8"/>
      <c r="D9" s="12"/>
      <c r="E9" s="12"/>
      <c r="F9" s="12"/>
      <c r="G9" s="12"/>
      <c r="H9" s="12"/>
      <c r="I9" s="12"/>
    </row>
    <row r="10" spans="1:9" x14ac:dyDescent="0.2">
      <c r="A10" s="2"/>
      <c r="B10" s="2"/>
      <c r="C10" s="2"/>
      <c r="D10" s="12"/>
      <c r="E10" s="12"/>
      <c r="F10" s="12"/>
      <c r="G10" s="12"/>
      <c r="H10" s="12"/>
      <c r="I10" s="12"/>
    </row>
    <row r="11" spans="1:9" x14ac:dyDescent="0.2">
      <c r="A11" s="3"/>
      <c r="B11" s="3"/>
      <c r="C11" s="3" t="s">
        <v>33</v>
      </c>
      <c r="D11" s="12"/>
      <c r="E11" s="12"/>
      <c r="F11" s="12"/>
      <c r="G11" s="12"/>
      <c r="H11" s="12"/>
      <c r="I11" s="12"/>
    </row>
    <row r="12" spans="1:9" x14ac:dyDescent="0.2">
      <c r="A12" s="4" t="s">
        <v>31</v>
      </c>
      <c r="B12" s="4" t="s">
        <v>32</v>
      </c>
      <c r="C12" s="4" t="s">
        <v>34</v>
      </c>
      <c r="D12" s="12"/>
      <c r="E12" s="12"/>
      <c r="F12" s="12"/>
      <c r="G12" s="12"/>
      <c r="H12" s="12"/>
      <c r="I12" s="12"/>
    </row>
    <row r="13" spans="1:9" x14ac:dyDescent="0.2">
      <c r="A13" s="3">
        <v>1</v>
      </c>
      <c r="B13" s="6">
        <v>20325</v>
      </c>
      <c r="C13" s="5">
        <v>768</v>
      </c>
      <c r="D13" s="12"/>
      <c r="E13" s="12"/>
      <c r="F13" s="12"/>
      <c r="G13" s="12"/>
      <c r="H13" s="12"/>
      <c r="I13" s="12"/>
    </row>
    <row r="14" spans="1:9" x14ac:dyDescent="0.2">
      <c r="A14" s="3">
        <v>2</v>
      </c>
      <c r="B14" s="5">
        <v>20580</v>
      </c>
      <c r="C14" s="5">
        <v>703</v>
      </c>
      <c r="D14" s="12"/>
      <c r="E14" s="12"/>
      <c r="F14" s="12"/>
      <c r="G14" s="12"/>
      <c r="H14" s="12"/>
      <c r="I14" s="12"/>
    </row>
    <row r="15" spans="1:9" x14ac:dyDescent="0.2">
      <c r="A15" s="3">
        <v>3</v>
      </c>
      <c r="B15" s="5">
        <v>19829</v>
      </c>
      <c r="C15" s="5">
        <v>699</v>
      </c>
      <c r="D15" s="12"/>
      <c r="E15" s="12"/>
      <c r="F15" s="12"/>
      <c r="G15" s="12"/>
      <c r="H15" s="12"/>
      <c r="I15" s="12"/>
    </row>
    <row r="16" spans="1:9" x14ac:dyDescent="0.2">
      <c r="A16" s="3">
        <v>4</v>
      </c>
      <c r="B16" s="5">
        <v>19917</v>
      </c>
      <c r="C16" s="5">
        <v>790</v>
      </c>
      <c r="D16" s="12"/>
      <c r="E16" s="12"/>
      <c r="F16" s="12"/>
      <c r="G16" s="12"/>
      <c r="H16" s="12"/>
      <c r="I16" s="12"/>
    </row>
    <row r="17" spans="1:9" x14ac:dyDescent="0.2">
      <c r="A17" s="3">
        <v>5</v>
      </c>
      <c r="B17" s="5">
        <v>20035</v>
      </c>
      <c r="C17" s="5">
        <v>702</v>
      </c>
      <c r="D17" s="12"/>
      <c r="E17" s="12"/>
      <c r="F17" s="12"/>
      <c r="G17" s="12"/>
      <c r="H17" s="12"/>
      <c r="I17" s="12"/>
    </row>
    <row r="18" spans="1:9" x14ac:dyDescent="0.2">
      <c r="A18" s="3">
        <v>6</v>
      </c>
      <c r="B18" s="5">
        <v>16705</v>
      </c>
      <c r="C18" s="5">
        <v>558</v>
      </c>
      <c r="D18" s="12"/>
      <c r="E18" s="12"/>
      <c r="F18" s="12"/>
      <c r="G18" s="12"/>
      <c r="H18" s="12"/>
      <c r="I18" s="12"/>
    </row>
    <row r="19" spans="1:9" x14ac:dyDescent="0.2">
      <c r="A19" s="3">
        <v>7</v>
      </c>
      <c r="B19" s="5">
        <v>17805</v>
      </c>
      <c r="C19" s="5">
        <v>641</v>
      </c>
      <c r="D19" s="12"/>
      <c r="E19" s="12"/>
      <c r="F19" s="12"/>
      <c r="G19" s="12"/>
      <c r="H19" s="12"/>
      <c r="I19" s="12"/>
    </row>
    <row r="20" spans="1:9" x14ac:dyDescent="0.2">
      <c r="A20" s="3">
        <v>8</v>
      </c>
      <c r="B20" s="5">
        <v>21358</v>
      </c>
      <c r="C20" s="5">
        <v>802</v>
      </c>
      <c r="D20" s="12"/>
      <c r="E20" s="12"/>
      <c r="F20" s="12"/>
      <c r="G20" s="12"/>
      <c r="H20" s="12"/>
      <c r="I20" s="12"/>
    </row>
    <row r="21" spans="1:9" x14ac:dyDescent="0.2">
      <c r="A21" s="3">
        <v>9</v>
      </c>
      <c r="B21" s="5">
        <v>18895</v>
      </c>
      <c r="C21" s="5">
        <v>634</v>
      </c>
      <c r="D21" s="12"/>
      <c r="E21" s="12"/>
      <c r="F21" s="12"/>
      <c r="G21" s="12"/>
      <c r="H21" s="12"/>
      <c r="I21" s="12"/>
    </row>
    <row r="22" spans="1:9" x14ac:dyDescent="0.2">
      <c r="A22" s="3">
        <v>10</v>
      </c>
      <c r="B22" s="5">
        <v>18466</v>
      </c>
      <c r="C22" s="5">
        <v>565</v>
      </c>
      <c r="D22" s="12"/>
      <c r="E22" s="12"/>
      <c r="F22" s="12"/>
      <c r="G22" s="12"/>
      <c r="H22" s="12"/>
      <c r="I22" s="12"/>
    </row>
    <row r="23" spans="1:9" x14ac:dyDescent="0.2">
      <c r="A23" s="24"/>
      <c r="B23" s="25"/>
      <c r="C23" s="25"/>
      <c r="D23" s="12"/>
      <c r="E23" s="12"/>
      <c r="F23" s="12"/>
      <c r="G23" s="12"/>
      <c r="H23" s="12"/>
      <c r="I23" s="12"/>
    </row>
    <row r="24" spans="1:9" x14ac:dyDescent="0.2">
      <c r="A24" s="12"/>
    </row>
    <row r="25" spans="1:9" x14ac:dyDescent="0.2">
      <c r="A25" s="1" t="s">
        <v>39</v>
      </c>
      <c r="B25" s="2"/>
      <c r="C25" s="2"/>
      <c r="D25" s="2"/>
      <c r="E25" s="2"/>
      <c r="F25" s="2"/>
    </row>
    <row r="26" spans="1:9" x14ac:dyDescent="0.2">
      <c r="A26" s="2" t="s">
        <v>40</v>
      </c>
      <c r="B26" s="2"/>
      <c r="C26" s="2"/>
      <c r="D26" s="2"/>
      <c r="E26" s="2"/>
      <c r="F26" s="2"/>
    </row>
    <row r="27" spans="1:9" x14ac:dyDescent="0.2">
      <c r="A27" s="2" t="s">
        <v>43</v>
      </c>
      <c r="B27" s="2"/>
      <c r="C27" s="2"/>
      <c r="D27" s="2"/>
      <c r="E27" s="2"/>
      <c r="F27" s="2"/>
    </row>
    <row r="28" spans="1:9" x14ac:dyDescent="0.2">
      <c r="A28" s="2"/>
      <c r="B28" s="2"/>
      <c r="C28" s="2"/>
      <c r="D28" s="2"/>
      <c r="E28" s="2"/>
      <c r="F28" s="2"/>
    </row>
    <row r="29" spans="1:9" x14ac:dyDescent="0.2">
      <c r="A29" s="2"/>
      <c r="B29" s="2"/>
      <c r="C29" s="4" t="s">
        <v>29</v>
      </c>
      <c r="D29" s="4" t="s">
        <v>28</v>
      </c>
      <c r="E29" s="4" t="s">
        <v>27</v>
      </c>
      <c r="F29" s="4" t="s">
        <v>17</v>
      </c>
    </row>
    <row r="30" spans="1:9" x14ac:dyDescent="0.2">
      <c r="A30" s="2" t="s">
        <v>35</v>
      </c>
      <c r="B30" s="2"/>
      <c r="C30" s="17"/>
      <c r="D30" s="21"/>
      <c r="E30" s="22"/>
      <c r="F30" s="2"/>
    </row>
    <row r="31" spans="1:9" x14ac:dyDescent="0.2">
      <c r="A31" s="2"/>
      <c r="B31" s="2"/>
      <c r="C31" s="2"/>
      <c r="D31" s="2"/>
      <c r="E31" s="2"/>
      <c r="F31" s="2"/>
    </row>
    <row r="32" spans="1:9" x14ac:dyDescent="0.2">
      <c r="A32" s="2"/>
      <c r="B32" s="2"/>
      <c r="C32" s="2"/>
      <c r="D32" s="2"/>
      <c r="E32" s="2"/>
      <c r="F32" s="2"/>
    </row>
    <row r="33" spans="1:11" x14ac:dyDescent="0.2">
      <c r="A33" s="2" t="s">
        <v>36</v>
      </c>
      <c r="B33" s="2"/>
      <c r="C33" s="17"/>
      <c r="D33" s="18"/>
      <c r="E33" s="11"/>
      <c r="F33" s="19"/>
      <c r="H33" s="12"/>
    </row>
    <row r="34" spans="1:11" x14ac:dyDescent="0.2">
      <c r="A34" s="2" t="s">
        <v>37</v>
      </c>
      <c r="B34" s="2"/>
      <c r="C34" s="2"/>
      <c r="D34" s="2"/>
      <c r="E34" s="2"/>
      <c r="F34" s="23" t="str">
        <f>IF(F33="","",IF(F33=18179.215,"Correct!","Try again!"))</f>
        <v/>
      </c>
      <c r="H34" s="12"/>
    </row>
    <row r="35" spans="1:11" x14ac:dyDescent="0.2">
      <c r="A35" s="2"/>
      <c r="B35" s="2"/>
      <c r="C35" s="2"/>
      <c r="D35" s="2"/>
      <c r="E35" s="2"/>
      <c r="F35" s="2"/>
    </row>
    <row r="36" spans="1:11" x14ac:dyDescent="0.2">
      <c r="A36" s="2" t="s">
        <v>36</v>
      </c>
      <c r="B36" s="2"/>
      <c r="C36" s="17"/>
      <c r="D36" s="18"/>
      <c r="E36" s="11"/>
      <c r="F36" s="19"/>
    </row>
    <row r="37" spans="1:11" x14ac:dyDescent="0.2">
      <c r="A37" s="2" t="s">
        <v>38</v>
      </c>
      <c r="B37" s="2"/>
      <c r="C37" s="2"/>
      <c r="D37" s="2"/>
      <c r="E37" s="2"/>
      <c r="F37" s="23" t="str">
        <f>IF(F36="","",IF(F36=19585.215,"Correct!","Try again!"))</f>
        <v/>
      </c>
    </row>
    <row r="38" spans="1:11" x14ac:dyDescent="0.2">
      <c r="A38" s="2"/>
      <c r="B38" s="2"/>
      <c r="C38" s="2"/>
      <c r="D38" s="2"/>
      <c r="E38" s="2"/>
      <c r="F38" s="2"/>
    </row>
    <row r="39" spans="1:11" x14ac:dyDescent="0.2">
      <c r="A39" s="2"/>
      <c r="B39" s="2"/>
      <c r="C39" s="2"/>
      <c r="D39" s="2"/>
      <c r="E39" s="2"/>
      <c r="F39" s="2"/>
    </row>
    <row r="41" spans="1:1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</sheetData>
  <phoneticPr fontId="0" type="noConversion"/>
  <printOptions horizontalCentered="1"/>
  <pageMargins left="0.75" right="0.78" top="0.28999999999999998" bottom="0.27" header="0.32" footer="0.2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6"/>
  <sheetViews>
    <sheetView showGridLines="0" workbookViewId="0"/>
  </sheetViews>
  <sheetFormatPr defaultRowHeight="12.75" x14ac:dyDescent="0.2"/>
  <cols>
    <col min="1" max="1" width="9.7109375" customWidth="1"/>
    <col min="2" max="2" width="11.7109375" customWidth="1"/>
    <col min="3" max="3" width="10.42578125" customWidth="1"/>
  </cols>
  <sheetData>
    <row r="1" spans="1:3" x14ac:dyDescent="0.2">
      <c r="A1" t="s">
        <v>30</v>
      </c>
    </row>
    <row r="3" spans="1:3" x14ac:dyDescent="0.2">
      <c r="A3" s="7" t="s">
        <v>47</v>
      </c>
      <c r="B3" s="8"/>
      <c r="C3" s="8"/>
    </row>
    <row r="4" spans="1:3" x14ac:dyDescent="0.2">
      <c r="A4" s="2"/>
      <c r="B4" s="2"/>
      <c r="C4" s="2"/>
    </row>
    <row r="5" spans="1:3" x14ac:dyDescent="0.2">
      <c r="A5" s="3"/>
      <c r="B5" s="3"/>
      <c r="C5" s="3" t="s">
        <v>33</v>
      </c>
    </row>
    <row r="6" spans="1:3" x14ac:dyDescent="0.2">
      <c r="A6" s="4" t="s">
        <v>31</v>
      </c>
      <c r="B6" s="4" t="s">
        <v>32</v>
      </c>
      <c r="C6" s="4" t="s">
        <v>34</v>
      </c>
    </row>
    <row r="7" spans="1:3" x14ac:dyDescent="0.2">
      <c r="A7" s="3">
        <v>1</v>
      </c>
      <c r="B7" s="6">
        <v>20325</v>
      </c>
      <c r="C7" s="5">
        <v>768</v>
      </c>
    </row>
    <row r="8" spans="1:3" x14ac:dyDescent="0.2">
      <c r="A8" s="3">
        <v>2</v>
      </c>
      <c r="B8" s="5">
        <v>20580</v>
      </c>
      <c r="C8" s="5">
        <v>703</v>
      </c>
    </row>
    <row r="9" spans="1:3" x14ac:dyDescent="0.2">
      <c r="A9" s="3">
        <v>3</v>
      </c>
      <c r="B9" s="5">
        <v>19829</v>
      </c>
      <c r="C9" s="5">
        <v>699</v>
      </c>
    </row>
    <row r="10" spans="1:3" x14ac:dyDescent="0.2">
      <c r="A10" s="3">
        <v>4</v>
      </c>
      <c r="B10" s="5">
        <v>19917</v>
      </c>
      <c r="C10" s="5">
        <v>790</v>
      </c>
    </row>
    <row r="11" spans="1:3" x14ac:dyDescent="0.2">
      <c r="A11" s="3">
        <v>5</v>
      </c>
      <c r="B11" s="5">
        <v>20035</v>
      </c>
      <c r="C11" s="5">
        <v>702</v>
      </c>
    </row>
    <row r="12" spans="1:3" x14ac:dyDescent="0.2">
      <c r="A12" s="3">
        <v>6</v>
      </c>
      <c r="B12" s="5">
        <v>16705</v>
      </c>
      <c r="C12" s="5">
        <v>558</v>
      </c>
    </row>
    <row r="13" spans="1:3" x14ac:dyDescent="0.2">
      <c r="A13" s="3">
        <v>7</v>
      </c>
      <c r="B13" s="5">
        <v>17805</v>
      </c>
      <c r="C13" s="5">
        <v>641</v>
      </c>
    </row>
    <row r="14" spans="1:3" x14ac:dyDescent="0.2">
      <c r="A14" s="3">
        <v>8</v>
      </c>
      <c r="B14" s="5">
        <v>21358</v>
      </c>
      <c r="C14" s="5">
        <v>802</v>
      </c>
    </row>
    <row r="15" spans="1:3" x14ac:dyDescent="0.2">
      <c r="A15" s="3">
        <v>9</v>
      </c>
      <c r="B15" s="5">
        <v>18895</v>
      </c>
      <c r="C15" s="5">
        <v>634</v>
      </c>
    </row>
    <row r="16" spans="1:3" x14ac:dyDescent="0.2">
      <c r="A16" s="3">
        <v>10</v>
      </c>
      <c r="B16" s="5">
        <v>18466</v>
      </c>
      <c r="C16" s="5">
        <v>565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CA03.01</vt:lpstr>
      <vt:lpstr>Given CA03.01</vt:lpstr>
      <vt:lpstr>CA03.02</vt:lpstr>
      <vt:lpstr>Given CA03.02</vt:lpstr>
      <vt:lpstr>CA03.01!Print_Area</vt:lpstr>
      <vt:lpstr>CA03.02!Print_Area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Scott Hingle</cp:lastModifiedBy>
  <cp:lastPrinted>2002-12-30T04:02:40Z</cp:lastPrinted>
  <dcterms:created xsi:type="dcterms:W3CDTF">2002-01-03T18:06:33Z</dcterms:created>
  <dcterms:modified xsi:type="dcterms:W3CDTF">2016-10-14T12:53:08Z</dcterms:modified>
</cp:coreProperties>
</file>